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DISCIPLINA FINANCIERA\"/>
    </mc:Choice>
  </mc:AlternateContent>
  <bookViews>
    <workbookView xWindow="0" yWindow="0" windowWidth="28800" windowHeight="12435" firstSheet="1" activeTab="1"/>
  </bookViews>
  <sheets>
    <sheet name="Hoja1" sheetId="4" state="hidden" r:id="rId1"/>
    <sheet name="F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76" i="3" l="1"/>
  <c r="F76" i="3"/>
  <c r="F44" i="3"/>
  <c r="F56" i="3" s="1"/>
  <c r="E44" i="3"/>
  <c r="E56" i="3" s="1"/>
  <c r="B44" i="3"/>
  <c r="B59" i="3" s="1"/>
  <c r="C44" i="3"/>
  <c r="C59" i="3" s="1"/>
  <c r="E78" i="3" l="1"/>
  <c r="F78" i="3"/>
</calcChain>
</file>

<file path=xl/sharedStrings.xml><?xml version="1.0" encoding="utf-8"?>
<sst xmlns="http://schemas.openxmlformats.org/spreadsheetml/2006/main" count="126" uniqueCount="125">
  <si>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</si>
  <si>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</si>
  <si>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</si>
  <si>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</si>
  <si>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</si>
  <si>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</si>
  <si>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</si>
  <si>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</si>
  <si>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</si>
  <si>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</si>
  <si>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</si>
  <si>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</si>
  <si>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</si>
  <si>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</si>
  <si>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</si>
  <si>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</si>
  <si>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</si>
  <si>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</si>
  <si>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</si>
  <si>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</si>
  <si>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</si>
  <si>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</si>
  <si>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</si>
  <si>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</si>
  <si>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</si>
  <si>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</si>
  <si>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</si>
  <si>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</si>
  <si>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</si>
  <si>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</si>
  <si>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</si>
  <si>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</si>
  <si>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</si>
  <si>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</si>
  <si>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</si>
  <si>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</si>
  <si>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</si>
  <si>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</si>
  <si>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</si>
  <si>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</si>
  <si>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</si>
  <si>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</si>
  <si>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</si>
  <si>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</si>
  <si>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</si>
  <si>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</si>
  <si>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</si>
  <si>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</si>
  <si>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</si>
  <si>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</si>
  <si>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</si>
  <si>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</si>
  <si>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</si>
  <si>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</si>
  <si>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</si>
  <si>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</si>
  <si>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</si>
  <si>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</si>
  <si>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</si>
  <si>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</si>
  <si>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</si>
  <si>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</si>
  <si>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</si>
  <si>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</si>
  <si>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</si>
  <si>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</si>
  <si>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</si>
  <si>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</si>
  <si>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</si>
  <si>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</si>
  <si>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</si>
  <si>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</si>
  <si>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</si>
  <si>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</si>
  <si>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</si>
  <si>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</si>
  <si>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</si>
  <si>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</si>
  <si>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</si>
  <si>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</si>
  <si>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</si>
  <si>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</si>
  <si>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</si>
  <si>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</si>
  <si>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</si>
  <si>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</si>
  <si>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</si>
  <si>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</si>
  <si>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</si>
  <si>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</si>
  <si>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</si>
  <si>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</si>
  <si>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</si>
  <si>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</si>
  <si>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</si>
  <si>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</si>
  <si>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</si>
  <si>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</si>
  <si>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</si>
  <si>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</si>
  <si>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</si>
  <si>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</si>
  <si>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</si>
  <si>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</si>
  <si>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</si>
  <si>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</si>
  <si>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</si>
  <si>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</si>
  <si>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</si>
  <si>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</si>
  <si>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</si>
  <si>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</si>
  <si>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</si>
  <si>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</si>
  <si>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</si>
  <si>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</si>
  <si>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</si>
  <si>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</si>
  <si>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</si>
  <si>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INSTITUTO TECNOLOGICO SUPERIOR DE SALVATIERRA
Estado de Situación Financiera Detallado - LDF
al 31 de Diciembre de 2019 y al 31 de Diciembre de 2018
PESOS</t>
  </si>
  <si>
    <t>“Bajo protesta de decir verdad declaramos que los Estados Financieros y sus notas, son razonablemente correctos y son responsabilidad del emisor”.</t>
  </si>
  <si>
    <t>CP. RAMIRO CONTRERAS RODRIGUEZ</t>
  </si>
  <si>
    <t>SUBDIRECTOR DE FINANZAS Y ADMINISTRACION</t>
  </si>
  <si>
    <t>DR. RODRIGO CARRASCO RAMIREZ</t>
  </si>
  <si>
    <t xml:space="preserve">                                                   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</si>
</sst>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8"/>
      <color theme="1"/>
      <name val="Times New Roman"/>
      <family val="2"/>
    </font>
    <font>
      <u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4"/>
  <sheetViews>
    <sheetView tabSelected="1" zoomScale="120" zoomScaleNormal="120" workbookViewId="0">
      <selection activeCell="E66" sqref="E66"/>
    </sheetView>
  </sheetViews>
  <sheetFormatPr baseColWidth="10" defaultRowHeight="11.25" x14ac:dyDescent="0.2"/>
  <cols>
    <col min="1" max="1" width="65.33203125" style="18" bestFit="1" customWidth="1"/>
    <col min="2" max="3" width="13.6640625" style="18" bestFit="1" customWidth="1"/>
    <col min="4" max="4" width="65.83203125" style="18" customWidth="1"/>
    <col min="5" max="5" width="13.83203125" style="18" customWidth="1"/>
    <col min="6" max="6" width="13.6640625" style="18" bestFit="1" customWidth="1"/>
    <col min="7" max="16384" width="12" style="18"/>
  </cols>
  <sheetData>
    <row r="1" spans="1:6" ht="45.95" customHeight="1" x14ac:dyDescent="0.2">
      <c r="A1" s="26" t="s">
        <v>119</v>
      </c>
      <c r="B1" s="27"/>
      <c r="C1" s="27"/>
      <c r="D1" s="27"/>
      <c r="E1" s="27"/>
      <c r="F1" s="28"/>
    </row>
    <row r="2" spans="1:6" x14ac:dyDescent="0.2">
      <c r="A2" s="1" t="s">
        <v>0</v>
      </c>
      <c r="B2" s="2">
        <v>2019</v>
      </c>
      <c r="C2" s="2">
        <v>2018</v>
      </c>
      <c r="D2" s="1" t="s">
        <v>0</v>
      </c>
      <c r="E2" s="2">
        <v>2019</v>
      </c>
      <c r="F2" s="2">
        <v>2018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20151147.829999998</v>
      </c>
      <c r="C6" s="9">
        <f>SUM(C7:C13)</f>
        <v>18494167.829999998</v>
      </c>
      <c r="D6" s="5" t="s">
        <v>6</v>
      </c>
      <c r="E6" s="9">
        <f>SUM(E7:E15)</f>
        <v>2578054.54</v>
      </c>
      <c r="F6" s="9">
        <f>SUM(F7:F15)</f>
        <v>5152723.0600000005</v>
      </c>
    </row>
    <row r="7" spans="1:6" x14ac:dyDescent="0.2">
      <c r="A7" s="10" t="s">
        <v>7</v>
      </c>
      <c r="B7" s="9"/>
      <c r="C7" s="9"/>
      <c r="D7" s="11" t="s">
        <v>8</v>
      </c>
      <c r="E7" s="9">
        <v>1197171.18</v>
      </c>
      <c r="F7" s="9">
        <v>703520.3</v>
      </c>
    </row>
    <row r="8" spans="1:6" x14ac:dyDescent="0.2">
      <c r="A8" s="10" t="s">
        <v>9</v>
      </c>
      <c r="B8" s="9">
        <v>20151147.829999998</v>
      </c>
      <c r="C8" s="9">
        <v>18494167.829999998</v>
      </c>
      <c r="D8" s="11" t="s">
        <v>10</v>
      </c>
      <c r="E8" s="9">
        <v>44704.5</v>
      </c>
      <c r="F8" s="9">
        <v>279307.11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ht="22.5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302400.86</v>
      </c>
      <c r="F13" s="9">
        <v>238204.05</v>
      </c>
    </row>
    <row r="14" spans="1:6" x14ac:dyDescent="0.2">
      <c r="A14" s="3" t="s">
        <v>21</v>
      </c>
      <c r="B14" s="9">
        <f>SUM(B15:B21)</f>
        <v>0</v>
      </c>
      <c r="C14" s="9">
        <f>SUM(C15:C21)</f>
        <v>44158.879999999997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1033778</v>
      </c>
      <c r="F15" s="9">
        <v>3931691.6</v>
      </c>
    </row>
    <row r="16" spans="1:6" x14ac:dyDescent="0.2">
      <c r="A16" s="10" t="s">
        <v>25</v>
      </c>
      <c r="B16" s="9">
        <v>0</v>
      </c>
      <c r="C16" s="9">
        <v>44158.879999999997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0</v>
      </c>
      <c r="C17" s="9">
        <v>0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9.1</v>
      </c>
      <c r="C22" s="9">
        <f>SUM(C23:C27)</f>
        <v>0.42</v>
      </c>
      <c r="D22" s="11" t="s">
        <v>38</v>
      </c>
      <c r="E22" s="9">
        <v>0</v>
      </c>
      <c r="F22" s="9">
        <v>0</v>
      </c>
    </row>
    <row r="23" spans="1:6" ht="22.5" x14ac:dyDescent="0.2">
      <c r="A23" s="10" t="s">
        <v>39</v>
      </c>
      <c r="B23" s="9">
        <v>9.1</v>
      </c>
      <c r="C23" s="9">
        <v>0.42</v>
      </c>
      <c r="D23" s="5" t="s">
        <v>40</v>
      </c>
      <c r="E23" s="9">
        <v>0</v>
      </c>
      <c r="F23" s="9">
        <v>0</v>
      </c>
    </row>
    <row r="24" spans="1:6" ht="22.5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ht="22.5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0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ht="22.5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/>
      <c r="F29" s="9"/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ht="22.5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1827</v>
      </c>
      <c r="C38" s="9">
        <f>SUM(C39:C42)</f>
        <v>1827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1827</v>
      </c>
      <c r="C39" s="9">
        <v>1827</v>
      </c>
      <c r="D39" s="5" t="s">
        <v>72</v>
      </c>
      <c r="E39" s="9">
        <f>SUM(E40:E42)</f>
        <v>59830.909999999996</v>
      </c>
      <c r="F39" s="9">
        <f>SUM(F40:F42)</f>
        <v>29387.91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59831.09</v>
      </c>
      <c r="F40" s="9">
        <v>29388.09</v>
      </c>
    </row>
    <row r="41" spans="1:6" ht="22.5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-0.18</v>
      </c>
      <c r="F42" s="9">
        <v>-0.18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20152983.93</v>
      </c>
      <c r="C44" s="7">
        <f>C6+C14+C22+C28+C34+C35+C38</f>
        <v>18540154.129999999</v>
      </c>
      <c r="D44" s="8" t="s">
        <v>80</v>
      </c>
      <c r="E44" s="7">
        <f>E6+E16+E20+E23+E24+E28+E35+E39</f>
        <v>2637885.4500000002</v>
      </c>
      <c r="F44" s="7">
        <f>F6+F16+F20+F23+F24+F28+F35+F39</f>
        <v>5182110.9700000007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77811999.640000001</v>
      </c>
      <c r="C49" s="9">
        <v>77451815.290000007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31868778.629999999</v>
      </c>
      <c r="C50" s="9">
        <v>30628889.120000001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2851.04</v>
      </c>
      <c r="C51" s="9">
        <v>2851.04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-16462251.869999999</v>
      </c>
      <c r="C52" s="9">
        <v>-13420341.890000001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2637885.4500000002</v>
      </c>
      <c r="F56" s="7">
        <f>F54+F44</f>
        <v>5182110.9700000007</v>
      </c>
    </row>
    <row r="57" spans="1:6" x14ac:dyDescent="0.2">
      <c r="A57" s="12" t="s">
        <v>100</v>
      </c>
      <c r="B57" s="7">
        <f>SUM(B47:B55)</f>
        <v>93221377.439999998</v>
      </c>
      <c r="C57" s="7">
        <f>SUM(C47:C55)</f>
        <v>94663213.560000017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113374361.37</v>
      </c>
      <c r="C59" s="7">
        <f>C44+C57</f>
        <v>113203367.69000001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92611919.920000002</v>
      </c>
      <c r="F60" s="9">
        <f>SUM(F61:F63)</f>
        <v>92611918.920000002</v>
      </c>
    </row>
    <row r="61" spans="1:6" x14ac:dyDescent="0.2">
      <c r="A61" s="13"/>
      <c r="B61" s="9"/>
      <c r="C61" s="9"/>
      <c r="D61" s="5" t="s">
        <v>104</v>
      </c>
      <c r="E61" s="9">
        <v>92611919.920000002</v>
      </c>
      <c r="F61" s="9">
        <v>92611918.920000002</v>
      </c>
    </row>
    <row r="62" spans="1:6" x14ac:dyDescent="0.2">
      <c r="A62" s="13"/>
      <c r="B62" s="9"/>
      <c r="C62" s="9"/>
      <c r="D62" s="5" t="s">
        <v>105</v>
      </c>
      <c r="E62" s="9">
        <v>0</v>
      </c>
      <c r="F62" s="9">
        <v>0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18124556</v>
      </c>
      <c r="F65" s="9">
        <f>SUM(F66:F70)</f>
        <v>15409337.800000001</v>
      </c>
    </row>
    <row r="66" spans="1:6" x14ac:dyDescent="0.2">
      <c r="A66" s="13"/>
      <c r="B66" s="9"/>
      <c r="C66" s="9"/>
      <c r="D66" s="5" t="s">
        <v>108</v>
      </c>
      <c r="E66" s="9">
        <v>2851929.58</v>
      </c>
      <c r="F66" s="9">
        <v>-1386849.48</v>
      </c>
    </row>
    <row r="67" spans="1:6" x14ac:dyDescent="0.2">
      <c r="A67" s="13"/>
      <c r="B67" s="9"/>
      <c r="C67" s="9"/>
      <c r="D67" s="5" t="s">
        <v>109</v>
      </c>
      <c r="E67" s="9">
        <v>15272626.42</v>
      </c>
      <c r="F67" s="9">
        <v>16796187.280000001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2.5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110736475.92</v>
      </c>
      <c r="F76" s="7">
        <f>F60+F65+F72</f>
        <v>108021256.72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113374361.37</v>
      </c>
      <c r="F78" s="7">
        <f>F56+F76</f>
        <v>113203367.69</v>
      </c>
    </row>
    <row r="79" spans="1:6" x14ac:dyDescent="0.2">
      <c r="A79" s="15"/>
      <c r="B79" s="16"/>
      <c r="C79" s="16"/>
      <c r="D79" s="17"/>
      <c r="E79" s="16"/>
      <c r="F79" s="16"/>
    </row>
    <row r="80" spans="1:6" x14ac:dyDescent="0.2">
      <c r="A80" s="22" t="s">
        <v>120</v>
      </c>
    </row>
    <row r="83" spans="1:4" x14ac:dyDescent="0.2">
      <c r="A83" s="23" t="s">
        <v>121</v>
      </c>
      <c r="D83" s="24" t="s">
        <v>123</v>
      </c>
    </row>
    <row r="84" spans="1:4" x14ac:dyDescent="0.2">
      <c r="A84" s="18" t="s">
        <v>122</v>
      </c>
      <c r="D84" s="25" t="s">
        <v>124</v>
      </c>
    </row>
  </sheetData>
  <mergeCells count="1">
    <mergeCell ref="A1:F1"/>
  </mergeCells>
  <printOptions horizontalCentered="1"/>
  <pageMargins left="0.11811023622047245" right="0" top="0.15748031496062992" bottom="0" header="0.31496062992125984" footer="0.31496062992125984"/>
  <pageSetup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2020-02-04T21:51:12Z</cp:lastPrinted>
  <dcterms:created xsi:type="dcterms:W3CDTF">2017-01-11T17:17:46Z</dcterms:created>
  <dcterms:modified xsi:type="dcterms:W3CDTF">2020-02-04T21:51:19Z</dcterms:modified>
</cp:coreProperties>
</file>